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ankHolidays" state="visible" r:id="rId4"/>
    <sheet sheetId="2" name="Complaint Tracker" state="visible" r:id="rId5"/>
  </sheets>
  <calcPr calcId="171027"/>
</workbook>
</file>

<file path=xl/sharedStrings.xml><?xml version="1.0" encoding="utf-8"?>
<sst xmlns="http://schemas.openxmlformats.org/spreadsheetml/2006/main" count="108" uniqueCount="15">
  <si>
    <t>UK Bank Holidays (England &amp; Wales)</t>
  </si>
  <si>
    <t>Reference</t>
  </si>
  <si>
    <t>Complaint Type</t>
  </si>
  <si>
    <t>Date Received</t>
  </si>
  <si>
    <t>Ack Due (5 w/d)</t>
  </si>
  <si>
    <t>Update Due (20 w/d)</t>
  </si>
  <si>
    <t>Final Response Due (40 w/d)</t>
  </si>
  <si>
    <t>Owner</t>
  </si>
  <si>
    <t>Status</t>
  </si>
  <si>
    <t>Response Sent</t>
  </si>
  <si>
    <t>Notes</t>
  </si>
  <si>
    <t>COM-001</t>
  </si>
  <si>
    <t>General complaint</t>
  </si>
  <si>
    <t/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</si>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</sst>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3" x14ac:knownFonts="1">
    <font>
      <color theme="1"/>
      <family val="2"/>
      <scheme val="minor"/>
      <sz val="11"/>
      <name val="Calibri"/>
    </font>
    <font>
      <b/>
      <sz val="12"/>
    </font>
    <font>
      <b/>
      <sz val="11"/>
    </font>
  </fonts>
  <fills count="3">
    <fill>
      <patternFill patternType="none"/>
    </fill>
    <fill>
      <patternFill patternType="gray125"/>
    </fill>
    <fill>
      <patternFill patternType="solid">
        <fgColor rgb="FFE8EC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FormatPr defaultRowHeight="15" outlineLevelRow="0" outlineLevelCol="0" x14ac:dyDescent="55"/>
  <cols>
    <col min="1" max="1" width="35" customWidth="1"/>
  </cols>
  <sheetData>
    <row r="1" spans="1:1" x14ac:dyDescent="0.25">
      <c r="A1" s="1" t="s">
        <v>0</v>
      </c>
    </row>
    <row r="2" spans="1:1" x14ac:dyDescent="0.25">
      <c r="A2" s="2">
        <v>45658</v>
      </c>
    </row>
    <row r="3" spans="1:1" x14ac:dyDescent="0.25">
      <c r="A3" s="2">
        <v>45764.95833333333</v>
      </c>
    </row>
    <row r="4" spans="1:1" x14ac:dyDescent="0.25">
      <c r="A4" s="2">
        <v>45767.95833333333</v>
      </c>
    </row>
    <row r="5" spans="1:1" x14ac:dyDescent="0.25">
      <c r="A5" s="2">
        <v>45781.95833333333</v>
      </c>
    </row>
    <row r="6" spans="1:1" x14ac:dyDescent="0.25">
      <c r="A6" s="2">
        <v>45802.95833333333</v>
      </c>
    </row>
    <row r="7" spans="1:1" x14ac:dyDescent="0.25">
      <c r="A7" s="2">
        <v>45893.95833333333</v>
      </c>
    </row>
    <row r="8" spans="1:1" x14ac:dyDescent="0.25">
      <c r="A8" s="2">
        <v>46016</v>
      </c>
    </row>
    <row r="9" spans="1:1" x14ac:dyDescent="0.25">
      <c r="A9" s="2">
        <v>46017</v>
      </c>
    </row>
    <row r="10" spans="1:1" x14ac:dyDescent="0.25">
      <c r="A10" s="2">
        <v>46023</v>
      </c>
    </row>
    <row r="11" spans="1:1" x14ac:dyDescent="0.25">
      <c r="A11" s="2">
        <v>46114.95833333333</v>
      </c>
    </row>
    <row r="12" spans="1:1" x14ac:dyDescent="0.25">
      <c r="A12" s="2">
        <v>46117.95833333333</v>
      </c>
    </row>
    <row r="13" spans="1:1" x14ac:dyDescent="0.25">
      <c r="A13" s="2">
        <v>46145.95833333333</v>
      </c>
    </row>
    <row r="14" spans="1:1" x14ac:dyDescent="0.25">
      <c r="A14" s="2">
        <v>46166.95833333333</v>
      </c>
    </row>
    <row r="15" spans="1:1" x14ac:dyDescent="0.25">
      <c r="A15" s="2">
        <v>46264.95833333333</v>
      </c>
    </row>
    <row r="16" spans="1:1" x14ac:dyDescent="0.25">
      <c r="A16" s="2">
        <v>46381</v>
      </c>
    </row>
    <row r="17" spans="1:1" x14ac:dyDescent="0.25">
      <c r="A17" s="2">
        <v>46384</v>
      </c>
    </row>
    <row r="18" spans="1:1" x14ac:dyDescent="0.25">
      <c r="A18" s="2">
        <v>46388</v>
      </c>
    </row>
    <row r="19" spans="1:1" x14ac:dyDescent="0.25">
      <c r="A19" s="2">
        <v>46472</v>
      </c>
    </row>
    <row r="20" spans="1:1" x14ac:dyDescent="0.25">
      <c r="A20" s="2">
        <v>46474.95833333333</v>
      </c>
    </row>
    <row r="21" spans="1:1" x14ac:dyDescent="0.25">
      <c r="A21" s="2">
        <v>46509.95833333333</v>
      </c>
    </row>
    <row r="22" spans="1:1" x14ac:dyDescent="0.25">
      <c r="A22" s="2">
        <v>46537.95833333333</v>
      </c>
    </row>
    <row r="23" spans="1:1" x14ac:dyDescent="0.25">
      <c r="A23" s="2">
        <v>46628.95833333333</v>
      </c>
    </row>
    <row r="24" spans="1:1" x14ac:dyDescent="0.25">
      <c r="A24" s="2">
        <v>46748</v>
      </c>
    </row>
    <row r="25" spans="1:1" x14ac:dyDescent="0.25">
      <c r="A25" s="2">
        <v>46749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FormatPr defaultRowHeight="15" outlineLevelRow="0" outlineLevelCol="0" x14ac:dyDescent="55"/>
  <cols>
    <col min="1" max="1" width="12" customWidth="1"/>
    <col min="2" max="2" width="20" customWidth="1"/>
    <col min="3" max="3" width="14" customWidth="1"/>
    <col min="4" max="4" width="20" customWidth="1"/>
    <col min="5" max="5" width="22" customWidth="1"/>
    <col min="6" max="6" width="24" customWidth="1"/>
    <col min="7" max="7" width="15" customWidth="1"/>
    <col min="8" max="8" width="14" customWidth="1"/>
    <col min="9" max="9" width="15" customWidth="1"/>
    <col min="10" max="10" width="20" customWidth="1"/>
  </cols>
  <sheetData>
    <row r="1" spans="1:10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</row>
    <row r="2" spans="1:10" x14ac:dyDescent="0.25">
      <c r="A2" t="s">
        <v>11</v>
      </c>
      <c r="B2" s="2" t="s">
        <v>12</v>
      </c>
      <c r="C2" s="2">
        <v>46138.95833333333</v>
      </c>
      <c r="D2" s="2">
        <f>WORKDAY(C2,5,BankHolidays!$A$2:$A$25)</f>
        <v>46142.95833333333</v>
      </c>
      <c r="E2" s="2">
        <f>WORKDAY(C2,20,BankHolidays!$A$2:$A$25)</f>
        <v>46168.95833333333</v>
      </c>
      <c r="F2" s="2">
        <f>WORKDAY(C2,40,BankHolidays!$A$2:$A$25)</f>
        <v>46196.95833333333</v>
      </c>
      <c r="G2" t="s">
        <v>13</v>
      </c>
      <c r="H2" t="s">
        <v>14</v>
      </c>
      <c r="I2" t="s">
        <v>13</v>
      </c>
      <c r="J2" t="s">
        <v>13</v>
      </c>
    </row>
    <row r="3" spans="1:10" x14ac:dyDescent="0.25">
      <c r="A3" t="s">
        <v>13</v>
      </c>
      <c r="B3" s="2" t="s">
        <v>13</v>
      </c>
      <c r="C3" s="2" t="s">
        <v>13</v>
      </c>
      <c r="D3" s="2">
        <f>IF(C3="","",WORKDAY(C3,5,BankHolidays!$A$2:$A$25))</f>
      </c>
      <c r="E3" s="2">
        <f>IF(C3="","",WORKDAY(C3,20,BankHolidays!$A$2:$A$25))</f>
      </c>
      <c r="F3" s="2">
        <f>IF(C3="","",WORKDAY(C3,40,BankHolidays!$A$2:$A$25))</f>
      </c>
      <c r="G3" t="s">
        <v>13</v>
      </c>
      <c r="H3" t="s">
        <v>13</v>
      </c>
      <c r="I3" t="s">
        <v>13</v>
      </c>
      <c r="J3" t="s">
        <v>13</v>
      </c>
    </row>
    <row r="4" spans="1:10" x14ac:dyDescent="0.25">
      <c r="A4" t="s">
        <v>13</v>
      </c>
      <c r="B4" s="2" t="s">
        <v>13</v>
      </c>
      <c r="C4" s="2" t="s">
        <v>13</v>
      </c>
      <c r="D4" s="2">
        <f>IF(C4="","",WORKDAY(C4,5,BankHolidays!$A$2:$A$25))</f>
      </c>
      <c r="E4" s="2">
        <f>IF(C4="","",WORKDAY(C4,20,BankHolidays!$A$2:$A$25))</f>
      </c>
      <c r="F4" s="2">
        <f>IF(C4="","",WORKDAY(C4,40,BankHolidays!$A$2:$A$25))</f>
      </c>
      <c r="G4" t="s">
        <v>13</v>
      </c>
      <c r="H4" t="s">
        <v>13</v>
      </c>
      <c r="I4" t="s">
        <v>13</v>
      </c>
      <c r="J4" t="s">
        <v>13</v>
      </c>
    </row>
    <row r="5" spans="1:10" x14ac:dyDescent="0.25">
      <c r="A5" t="s">
        <v>13</v>
      </c>
      <c r="B5" s="2" t="s">
        <v>13</v>
      </c>
      <c r="C5" s="2" t="s">
        <v>13</v>
      </c>
      <c r="D5" s="2">
        <f>IF(C5="","",WORKDAY(C5,5,BankHolidays!$A$2:$A$25))</f>
      </c>
      <c r="E5" s="2">
        <f>IF(C5="","",WORKDAY(C5,20,BankHolidays!$A$2:$A$25))</f>
      </c>
      <c r="F5" s="2">
        <f>IF(C5="","",WORKDAY(C5,40,BankHolidays!$A$2:$A$25))</f>
      </c>
      <c r="G5" t="s">
        <v>13</v>
      </c>
      <c r="H5" t="s">
        <v>13</v>
      </c>
      <c r="I5" t="s">
        <v>13</v>
      </c>
      <c r="J5" t="s">
        <v>13</v>
      </c>
    </row>
    <row r="6" spans="1:10" x14ac:dyDescent="0.25">
      <c r="A6" t="s">
        <v>13</v>
      </c>
      <c r="B6" s="2" t="s">
        <v>13</v>
      </c>
      <c r="C6" s="2" t="s">
        <v>13</v>
      </c>
      <c r="D6" s="2">
        <f>IF(C6="","",WORKDAY(C6,5,BankHolidays!$A$2:$A$25))</f>
      </c>
      <c r="E6" s="2">
        <f>IF(C6="","",WORKDAY(C6,20,BankHolidays!$A$2:$A$25))</f>
      </c>
      <c r="F6" s="2">
        <f>IF(C6="","",WORKDAY(C6,40,BankHolidays!$A$2:$A$25))</f>
      </c>
      <c r="G6" t="s">
        <v>13</v>
      </c>
      <c r="H6" t="s">
        <v>13</v>
      </c>
      <c r="I6" t="s">
        <v>13</v>
      </c>
      <c r="J6" t="s">
        <v>13</v>
      </c>
    </row>
    <row r="7" spans="1:10" x14ac:dyDescent="0.25">
      <c r="A7" t="s">
        <v>13</v>
      </c>
      <c r="B7" s="2" t="s">
        <v>13</v>
      </c>
      <c r="C7" s="2" t="s">
        <v>13</v>
      </c>
      <c r="D7" s="2">
        <f>IF(C7="","",WORKDAY(C7,5,BankHolidays!$A$2:$A$25))</f>
      </c>
      <c r="E7" s="2">
        <f>IF(C7="","",WORKDAY(C7,20,BankHolidays!$A$2:$A$25))</f>
      </c>
      <c r="F7" s="2">
        <f>IF(C7="","",WORKDAY(C7,40,BankHolidays!$A$2:$A$25))</f>
      </c>
      <c r="G7" t="s">
        <v>13</v>
      </c>
      <c r="H7" t="s">
        <v>13</v>
      </c>
      <c r="I7" t="s">
        <v>13</v>
      </c>
      <c r="J7" t="s">
        <v>13</v>
      </c>
    </row>
    <row r="8" spans="1:10" x14ac:dyDescent="0.25">
      <c r="A8" t="s">
        <v>13</v>
      </c>
      <c r="B8" s="2" t="s">
        <v>13</v>
      </c>
      <c r="C8" s="2" t="s">
        <v>13</v>
      </c>
      <c r="D8" s="2">
        <f>IF(C8="","",WORKDAY(C8,5,BankHolidays!$A$2:$A$25))</f>
      </c>
      <c r="E8" s="2">
        <f>IF(C8="","",WORKDAY(C8,20,BankHolidays!$A$2:$A$25))</f>
      </c>
      <c r="F8" s="2">
        <f>IF(C8="","",WORKDAY(C8,40,BankHolidays!$A$2:$A$25))</f>
      </c>
      <c r="G8" t="s">
        <v>13</v>
      </c>
      <c r="H8" t="s">
        <v>13</v>
      </c>
      <c r="I8" t="s">
        <v>13</v>
      </c>
      <c r="J8" t="s">
        <v>13</v>
      </c>
    </row>
    <row r="9" spans="1:10" x14ac:dyDescent="0.25">
      <c r="A9" t="s">
        <v>13</v>
      </c>
      <c r="B9" s="2" t="s">
        <v>13</v>
      </c>
      <c r="C9" s="2" t="s">
        <v>13</v>
      </c>
      <c r="D9" s="2">
        <f>IF(C9="","",WORKDAY(C9,5,BankHolidays!$A$2:$A$25))</f>
      </c>
      <c r="E9" s="2">
        <f>IF(C9="","",WORKDAY(C9,20,BankHolidays!$A$2:$A$25))</f>
      </c>
      <c r="F9" s="2">
        <f>IF(C9="","",WORKDAY(C9,40,BankHolidays!$A$2:$A$25))</f>
      </c>
      <c r="G9" t="s">
        <v>13</v>
      </c>
      <c r="H9" t="s">
        <v>13</v>
      </c>
      <c r="I9" t="s">
        <v>13</v>
      </c>
      <c r="J9" t="s">
        <v>13</v>
      </c>
    </row>
    <row r="10" spans="1:10" x14ac:dyDescent="0.25">
      <c r="A10" t="s">
        <v>13</v>
      </c>
      <c r="B10" s="2" t="s">
        <v>13</v>
      </c>
      <c r="C10" s="2" t="s">
        <v>13</v>
      </c>
      <c r="D10" s="2">
        <f>IF(C10="","",WORKDAY(C10,5,BankHolidays!$A$2:$A$25))</f>
      </c>
      <c r="E10" s="2">
        <f>IF(C10="","",WORKDAY(C10,20,BankHolidays!$A$2:$A$25))</f>
      </c>
      <c r="F10" s="2">
        <f>IF(C10="","",WORKDAY(C10,40,BankHolidays!$A$2:$A$25))</f>
      </c>
      <c r="G10" t="s">
        <v>13</v>
      </c>
      <c r="H10" t="s">
        <v>13</v>
      </c>
      <c r="I10" t="s">
        <v>13</v>
      </c>
      <c r="J10" t="s">
        <v>13</v>
      </c>
    </row>
    <row r="11" spans="1:10" x14ac:dyDescent="0.25">
      <c r="A11" t="s">
        <v>13</v>
      </c>
      <c r="B11" s="2" t="s">
        <v>13</v>
      </c>
      <c r="C11" s="2" t="s">
        <v>13</v>
      </c>
      <c r="D11" s="2">
        <f>IF(C11="","",WORKDAY(C11,5,BankHolidays!$A$2:$A$25))</f>
      </c>
      <c r="E11" s="2">
        <f>IF(C11="","",WORKDAY(C11,20,BankHolidays!$A$2:$A$25))</f>
      </c>
      <c r="F11" s="2">
        <f>IF(C11="","",WORKDAY(C11,40,BankHolidays!$A$2:$A$25))</f>
      </c>
      <c r="G11" t="s">
        <v>13</v>
      </c>
      <c r="H11" t="s">
        <v>13</v>
      </c>
      <c r="I11" t="s">
        <v>13</v>
      </c>
      <c r="J11" t="s">
        <v>13</v>
      </c>
    </row>
    <row r="12" spans="1:10" x14ac:dyDescent="0.25">
      <c r="A12" t="s">
        <v>13</v>
      </c>
      <c r="B12" s="2" t="s">
        <v>13</v>
      </c>
      <c r="C12" s="2" t="s">
        <v>13</v>
      </c>
      <c r="D12" s="2">
        <f>IF(C12="","",WORKDAY(C12,5,BankHolidays!$A$2:$A$25))</f>
      </c>
      <c r="E12" s="2">
        <f>IF(C12="","",WORKDAY(C12,20,BankHolidays!$A$2:$A$25))</f>
      </c>
      <c r="F12" s="2">
        <f>IF(C12="","",WORKDAY(C12,40,BankHolidays!$A$2:$A$25))</f>
      </c>
      <c r="G12" t="s">
        <v>13</v>
      </c>
      <c r="H12" t="s">
        <v>13</v>
      </c>
      <c r="I12" t="s">
        <v>13</v>
      </c>
      <c r="J12" t="s">
        <v>13</v>
      </c>
    </row>
    <row r="13" spans="1:10" x14ac:dyDescent="0.25">
      <c r="A13" t="s">
        <v>13</v>
      </c>
      <c r="B13" s="2" t="s">
        <v>13</v>
      </c>
      <c r="C13" s="2" t="s">
        <v>13</v>
      </c>
      <c r="D13" s="2">
        <f>IF(C13="","",WORKDAY(C13,5,BankHolidays!$A$2:$A$25))</f>
      </c>
      <c r="E13" s="2">
        <f>IF(C13="","",WORKDAY(C13,20,BankHolidays!$A$2:$A$25))</f>
      </c>
      <c r="F13" s="2">
        <f>IF(C13="","",WORKDAY(C13,40,BankHolidays!$A$2:$A$25))</f>
      </c>
      <c r="G13" t="s">
        <v>13</v>
      </c>
      <c r="H13" t="s">
        <v>13</v>
      </c>
      <c r="I13" t="s">
        <v>13</v>
      </c>
      <c r="J13" t="s">
        <v>13</v>
      </c>
    </row>
    <row r="14" spans="1:10" x14ac:dyDescent="0.25">
      <c r="A14" t="s">
        <v>13</v>
      </c>
      <c r="B14" s="2" t="s">
        <v>13</v>
      </c>
      <c r="C14" s="2" t="s">
        <v>13</v>
      </c>
      <c r="D14" s="2">
        <f>IF(C14="","",WORKDAY(C14,5,BankHolidays!$A$2:$A$25))</f>
      </c>
      <c r="E14" s="2">
        <f>IF(C14="","",WORKDAY(C14,20,BankHolidays!$A$2:$A$25))</f>
      </c>
      <c r="F14" s="2">
        <f>IF(C14="","",WORKDAY(C14,40,BankHolidays!$A$2:$A$25))</f>
      </c>
      <c r="G14" t="s">
        <v>13</v>
      </c>
      <c r="H14" t="s">
        <v>13</v>
      </c>
      <c r="I14" t="s">
        <v>13</v>
      </c>
      <c r="J14" t="s">
        <v>13</v>
      </c>
    </row>
    <row r="15" spans="1:10" x14ac:dyDescent="0.25">
      <c r="A15" t="s">
        <v>13</v>
      </c>
      <c r="B15" s="2" t="s">
        <v>13</v>
      </c>
      <c r="C15" s="2" t="s">
        <v>13</v>
      </c>
      <c r="D15" s="2">
        <f>IF(C15="","",WORKDAY(C15,5,BankHolidays!$A$2:$A$25))</f>
      </c>
      <c r="E15" s="2">
        <f>IF(C15="","",WORKDAY(C15,20,BankHolidays!$A$2:$A$25))</f>
      </c>
      <c r="F15" s="2">
        <f>IF(C15="","",WORKDAY(C15,40,BankHolidays!$A$2:$A$25))</f>
      </c>
      <c r="G15" t="s">
        <v>13</v>
      </c>
      <c r="H15" t="s">
        <v>13</v>
      </c>
      <c r="I15" t="s">
        <v>13</v>
      </c>
      <c r="J15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BankHolidays</vt:lpstr>
      <vt:lpstr>Complaint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2026-06-01T11:16:55Z</dcterms:created>
  <dcterms:modified xsi:type="dcterms:W3CDTF">2026-06-01T11:16:55Z</dcterms:modified>
</cp:coreProperties>
</file>